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/Users/Johannes/Documents/Schule/Informatik/"/>
    </mc:Choice>
  </mc:AlternateContent>
  <xr:revisionPtr revIDLastSave="244" documentId="8_{6340D3C1-E00A-D645-84BA-A00E2507CD19}" xr6:coauthVersionLast="47" xr6:coauthVersionMax="47" xr10:uidLastSave="{D7425460-AFA5-4E21-A01B-FA73AB2EA9EB}"/>
  <bookViews>
    <workbookView xWindow="0" yWindow="720" windowWidth="29400" windowHeight="18400" xr2:uid="{72F1A91F-622D-C542-9F3B-B73D2D0DE809}"/>
  </bookViews>
  <sheets>
    <sheet name="Vorlag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8" i="1" l="1"/>
  <c r="AC28" i="1"/>
  <c r="Y2" i="1"/>
  <c r="C8" i="1"/>
  <c r="F8" i="1" s="1"/>
  <c r="F7" i="1"/>
  <c r="AI4" i="1"/>
  <c r="AB4" i="1"/>
  <c r="C9" i="1" l="1"/>
  <c r="C10" i="1" l="1"/>
  <c r="F9" i="1"/>
  <c r="F10" i="1" l="1"/>
  <c r="C11" i="1"/>
  <c r="C12" i="1" l="1"/>
  <c r="F11" i="1"/>
  <c r="F12" i="1" l="1"/>
  <c r="C13" i="1"/>
  <c r="C14" i="1" l="1"/>
  <c r="F13" i="1"/>
  <c r="F14" i="1" l="1"/>
  <c r="C15" i="1"/>
  <c r="C16" i="1" l="1"/>
  <c r="F15" i="1"/>
  <c r="F16" i="1" l="1"/>
  <c r="C17" i="1"/>
  <c r="C18" i="1" l="1"/>
  <c r="F17" i="1"/>
  <c r="F18" i="1" l="1"/>
  <c r="C19" i="1"/>
  <c r="C20" i="1" l="1"/>
  <c r="F19" i="1"/>
  <c r="F20" i="1" l="1"/>
  <c r="C21" i="1"/>
  <c r="C22" i="1" l="1"/>
  <c r="F21" i="1"/>
  <c r="F22" i="1" l="1"/>
  <c r="C23" i="1"/>
  <c r="C24" i="1" l="1"/>
  <c r="F23" i="1"/>
  <c r="F24" i="1" l="1"/>
  <c r="C25" i="1"/>
  <c r="C26" i="1" l="1"/>
  <c r="F25" i="1"/>
  <c r="F26" i="1" l="1"/>
  <c r="C27" i="1"/>
  <c r="C28" i="1" l="1"/>
  <c r="F27" i="1"/>
  <c r="F28" i="1" l="1"/>
  <c r="C29" i="1"/>
  <c r="C30" i="1" l="1"/>
  <c r="F29" i="1"/>
  <c r="C31" i="1" l="1"/>
  <c r="F30" i="1"/>
  <c r="F31" i="1" l="1"/>
  <c r="Z7" i="1"/>
  <c r="AC7" i="1" l="1"/>
  <c r="Z8" i="1"/>
  <c r="Z9" i="1" l="1"/>
  <c r="AC8" i="1"/>
  <c r="AC9" i="1" l="1"/>
  <c r="Z10" i="1"/>
  <c r="Z11" i="1" l="1"/>
  <c r="Z12" i="1" s="1"/>
  <c r="AC12" i="1" s="1"/>
  <c r="AC10" i="1"/>
  <c r="AC11" i="1" l="1"/>
  <c r="Z13" i="1" l="1"/>
  <c r="AC13" i="1" l="1"/>
  <c r="Z14" i="1"/>
  <c r="Z15" i="1" l="1"/>
  <c r="AC14" i="1"/>
  <c r="AC15" i="1" l="1"/>
  <c r="Z16" i="1"/>
  <c r="Z17" i="1" l="1"/>
  <c r="AC16" i="1"/>
  <c r="AC17" i="1" l="1"/>
  <c r="Z18" i="1"/>
  <c r="Z19" i="1" l="1"/>
  <c r="Z20" i="1" s="1"/>
  <c r="AC20" i="1" s="1"/>
  <c r="AC18" i="1"/>
  <c r="AC19" i="1" l="1"/>
  <c r="Z21" i="1" l="1"/>
  <c r="AC21" i="1" l="1"/>
  <c r="Z22" i="1"/>
  <c r="Z23" i="1" l="1"/>
  <c r="AC22" i="1"/>
  <c r="AC23" i="1" l="1"/>
  <c r="Z24" i="1"/>
  <c r="Z25" i="1" l="1"/>
  <c r="Z26" i="1" s="1"/>
  <c r="AC26" i="1" s="1"/>
  <c r="AC24" i="1"/>
  <c r="AC25" i="1" l="1"/>
  <c r="Z27" i="1" l="1"/>
</calcChain>
</file>

<file path=xl/sharedStrings.xml><?xml version="1.0" encoding="utf-8"?>
<sst xmlns="http://schemas.openxmlformats.org/spreadsheetml/2006/main" count="112" uniqueCount="51">
  <si>
    <t>Stoffverteilungsplan IuM 6. Klasse Notfall</t>
  </si>
  <si>
    <t>Schuljahr 2025/26</t>
  </si>
  <si>
    <t xml:space="preserve">Klasse:  </t>
  </si>
  <si>
    <t xml:space="preserve">Fach:  </t>
  </si>
  <si>
    <t>Informatik und Medienbildung</t>
  </si>
  <si>
    <t>SW</t>
  </si>
  <si>
    <t>Zeitraum</t>
  </si>
  <si>
    <t>Seite</t>
  </si>
  <si>
    <t>Inhalt</t>
  </si>
  <si>
    <t>-</t>
  </si>
  <si>
    <t xml:space="preserve">Einstieg </t>
  </si>
  <si>
    <t>Umgang mit verstörenden Inhalten</t>
  </si>
  <si>
    <t xml:space="preserve">Mein medialer Alltag </t>
  </si>
  <si>
    <t>HA Medientagebuch</t>
  </si>
  <si>
    <t xml:space="preserve">Persönlichkeitsrechte   </t>
  </si>
  <si>
    <t>3.9. Fr.</t>
  </si>
  <si>
    <t xml:space="preserve">Medientagebuch besprechen </t>
  </si>
  <si>
    <t>Kollaboratives Arbeiten</t>
  </si>
  <si>
    <t>Klassenchat</t>
  </si>
  <si>
    <t>Osterferien</t>
  </si>
  <si>
    <t>(digitale) Kommunikation</t>
  </si>
  <si>
    <t>Gelingende Kommunikation</t>
  </si>
  <si>
    <t>Herbstferien</t>
  </si>
  <si>
    <t xml:space="preserve">Office-Programme  </t>
  </si>
  <si>
    <t xml:space="preserve">Datensicherheit </t>
  </si>
  <si>
    <t>1.5.Fr</t>
  </si>
  <si>
    <t xml:space="preserve">Meine digitale Umgebung  </t>
  </si>
  <si>
    <t>Hardware und Software</t>
  </si>
  <si>
    <t>14.5. Do</t>
  </si>
  <si>
    <t xml:space="preserve">Präsentieren </t>
  </si>
  <si>
    <t>Digitaler Schreibtisch</t>
  </si>
  <si>
    <t xml:space="preserve">Einfaches digitales Produkt </t>
  </si>
  <si>
    <t>Pfingstferien</t>
  </si>
  <si>
    <t>Ohne Präsentation</t>
  </si>
  <si>
    <t xml:space="preserve">Suchmaschinen bedienen </t>
  </si>
  <si>
    <t>Weihnachtsferien</t>
  </si>
  <si>
    <t>Codierung</t>
  </si>
  <si>
    <t xml:space="preserve">Decodierung </t>
  </si>
  <si>
    <t>2.1 &amp; 3.1. Mo &amp; Di</t>
  </si>
  <si>
    <t>Recherche/Quellen</t>
  </si>
  <si>
    <t xml:space="preserve">Einstieg in Programmierung </t>
  </si>
  <si>
    <t>KI-Chat</t>
  </si>
  <si>
    <t xml:space="preserve">Anweisung, Sequenz </t>
  </si>
  <si>
    <t>KI-Chat und Medienmanipulation</t>
  </si>
  <si>
    <t xml:space="preserve">Schleife </t>
  </si>
  <si>
    <t xml:space="preserve">Fake News </t>
  </si>
  <si>
    <t>Puffer</t>
  </si>
  <si>
    <t>Soziale Netzwerke</t>
  </si>
  <si>
    <t>Sommerferien</t>
  </si>
  <si>
    <t>Faschingsferien</t>
  </si>
  <si>
    <t xml:space="preserve">Computerspiele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</si>
</sst>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>
    <font>
      <sz val="11"/>
      <color theme="1"/>
      <name val="Aptos Narrow"/>
      <family val="2"/>
      <scheme val="minor"/>
    </font>
    <font>
      <sz val="2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horizontal="center"/>
    </xf>
    <xf numFmtId="0" fontId="4" fillId="0" borderId="13" xfId="0" quotePrefix="1" applyFont="1" applyBorder="1" applyAlignment="1">
      <alignment horizontal="center"/>
    </xf>
    <xf numFmtId="0" fontId="5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vertical="center" textRotation="90" wrapText="1"/>
    </xf>
    <xf numFmtId="0" fontId="4" fillId="0" borderId="0" xfId="0" applyFont="1" applyAlignment="1">
      <alignment vertical="center" textRotation="90" wrapText="1"/>
    </xf>
    <xf numFmtId="0" fontId="4" fillId="0" borderId="1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textRotation="90" wrapText="1"/>
    </xf>
    <xf numFmtId="0" fontId="4" fillId="2" borderId="9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5" fillId="0" borderId="22" xfId="0" applyFont="1" applyBorder="1" applyAlignment="1">
      <alignment horizontal="center" vertical="top"/>
    </xf>
    <xf numFmtId="0" fontId="4" fillId="2" borderId="27" xfId="0" applyFont="1" applyFill="1" applyBorder="1" applyAlignment="1">
      <alignment vertical="center" textRotation="90" wrapText="1"/>
    </xf>
    <xf numFmtId="0" fontId="4" fillId="2" borderId="27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33" xfId="0" applyFont="1" applyBorder="1" applyAlignment="1">
      <alignment vertical="center" textRotation="90" wrapText="1"/>
    </xf>
    <xf numFmtId="0" fontId="4" fillId="0" borderId="3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2" borderId="9" xfId="0" applyFont="1" applyFill="1" applyBorder="1" applyAlignment="1">
      <alignment vertical="center" textRotation="90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0" borderId="37" xfId="0" quotePrefix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quotePrefix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/>
    </xf>
    <xf numFmtId="0" fontId="4" fillId="2" borderId="33" xfId="0" applyFont="1" applyFill="1" applyBorder="1" applyAlignment="1">
      <alignment vertical="center"/>
    </xf>
    <xf numFmtId="0" fontId="4" fillId="2" borderId="26" xfId="0" applyFont="1" applyFill="1" applyBorder="1"/>
    <xf numFmtId="164" fontId="4" fillId="2" borderId="27" xfId="0" applyNumberFormat="1" applyFont="1" applyFill="1" applyBorder="1"/>
    <xf numFmtId="0" fontId="4" fillId="2" borderId="27" xfId="0" applyFont="1" applyFill="1" applyBorder="1"/>
    <xf numFmtId="0" fontId="5" fillId="2" borderId="27" xfId="0" applyFont="1" applyFill="1" applyBorder="1"/>
    <xf numFmtId="0" fontId="6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3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26" xfId="0" applyFont="1" applyFill="1" applyBorder="1" applyAlignment="1">
      <alignment textRotation="90" wrapText="1"/>
    </xf>
    <xf numFmtId="0" fontId="4" fillId="3" borderId="27" xfId="0" applyFont="1" applyFill="1" applyBorder="1" applyAlignment="1">
      <alignment textRotation="90" wrapText="1"/>
    </xf>
    <xf numFmtId="0" fontId="4" fillId="2" borderId="0" xfId="0" applyFont="1" applyFill="1" applyBorder="1" applyAlignment="1">
      <alignment vertical="center" textRotation="90" wrapText="1"/>
    </xf>
    <xf numFmtId="0" fontId="4" fillId="2" borderId="0" xfId="0" applyFont="1" applyFill="1" applyBorder="1" applyAlignment="1">
      <alignment vertical="center"/>
    </xf>
    <xf numFmtId="0" fontId="4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 vertical="top"/>
    </xf>
    <xf numFmtId="0" fontId="4" fillId="3" borderId="8" xfId="0" applyFont="1" applyFill="1" applyBorder="1" applyAlignment="1">
      <alignment vertical="center" textRotation="90" wrapText="1"/>
    </xf>
    <xf numFmtId="0" fontId="4" fillId="3" borderId="9" xfId="0" applyFont="1" applyFill="1" applyBorder="1" applyAlignment="1">
      <alignment vertical="center" textRotation="90" wrapText="1"/>
    </xf>
    <xf numFmtId="0" fontId="4" fillId="3" borderId="9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4" borderId="23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textRotation="90"/>
    </xf>
    <xf numFmtId="0" fontId="4" fillId="2" borderId="0" xfId="0" applyFont="1" applyFill="1" applyBorder="1"/>
    <xf numFmtId="0" fontId="4" fillId="2" borderId="0" xfId="0" quotePrefix="1" applyFont="1" applyFill="1" applyBorder="1" applyAlignment="1">
      <alignment horizontal="center"/>
    </xf>
    <xf numFmtId="164" fontId="4" fillId="2" borderId="0" xfId="0" applyNumberFormat="1" applyFont="1" applyFill="1" applyBorder="1"/>
    <xf numFmtId="0" fontId="5" fillId="2" borderId="0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4" fillId="4" borderId="1" xfId="0" applyFont="1" applyFill="1" applyBorder="1" applyAlignment="1">
      <alignment horizontal="center"/>
    </xf>
    <xf numFmtId="0" fontId="4" fillId="4" borderId="13" xfId="0" quotePrefix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horizontal="center"/>
    </xf>
    <xf numFmtId="0" fontId="4" fillId="3" borderId="13" xfId="0" quotePrefix="1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center" vertical="center" wrapText="1"/>
    </xf>
    <xf numFmtId="0" fontId="4" fillId="4" borderId="36" xfId="0" applyFont="1" applyFill="1" applyBorder="1"/>
    <xf numFmtId="0" fontId="5" fillId="4" borderId="15" xfId="0" applyFont="1" applyFill="1" applyBorder="1" applyAlignment="1">
      <alignment horizontal="center" vertical="top"/>
    </xf>
    <xf numFmtId="0" fontId="4" fillId="3" borderId="35" xfId="0" applyFont="1" applyFill="1" applyBorder="1"/>
    <xf numFmtId="0" fontId="5" fillId="3" borderId="15" xfId="0" applyFont="1" applyFill="1" applyBorder="1" applyAlignment="1">
      <alignment horizontal="center" vertical="top"/>
    </xf>
    <xf numFmtId="0" fontId="5" fillId="3" borderId="0" xfId="0" applyFont="1" applyFill="1" applyAlignment="1">
      <alignment wrapText="1"/>
    </xf>
    <xf numFmtId="0" fontId="5" fillId="3" borderId="15" xfId="0" applyFont="1" applyFill="1" applyBorder="1" applyAlignment="1">
      <alignment horizontal="center" vertical="top" wrapText="1"/>
    </xf>
    <xf numFmtId="0" fontId="4" fillId="4" borderId="2" xfId="0" quotePrefix="1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0" fontId="4" fillId="4" borderId="6" xfId="0" quotePrefix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top"/>
    </xf>
    <xf numFmtId="0" fontId="4" fillId="4" borderId="29" xfId="0" quotePrefix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vertical="top"/>
    </xf>
    <xf numFmtId="164" fontId="4" fillId="4" borderId="14" xfId="0" applyNumberFormat="1" applyFont="1" applyFill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9" borderId="1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4" borderId="12" xfId="0" applyNumberFormat="1" applyFont="1" applyFill="1" applyBorder="1" applyAlignment="1">
      <alignment horizontal="center"/>
    </xf>
    <xf numFmtId="164" fontId="4" fillId="4" borderId="13" xfId="0" applyNumberFormat="1" applyFont="1" applyFill="1" applyBorder="1" applyAlignment="1">
      <alignment horizontal="center"/>
    </xf>
    <xf numFmtId="164" fontId="4" fillId="0" borderId="28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4" fillId="9" borderId="37" xfId="0" applyFont="1" applyFill="1" applyBorder="1" applyAlignment="1">
      <alignment horizontal="center" vertical="center" wrapText="1"/>
    </xf>
    <xf numFmtId="0" fontId="4" fillId="9" borderId="38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40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/>
    </xf>
    <xf numFmtId="164" fontId="4" fillId="4" borderId="28" xfId="0" applyNumberFormat="1" applyFont="1" applyFill="1" applyBorder="1" applyAlignment="1">
      <alignment horizontal="center"/>
    </xf>
    <xf numFmtId="164" fontId="4" fillId="4" borderId="29" xfId="0" applyNumberFormat="1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 wrapText="1"/>
    </xf>
    <xf numFmtId="0" fontId="4" fillId="10" borderId="38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7" borderId="43" xfId="0" applyFont="1" applyFill="1" applyBorder="1" applyAlignment="1">
      <alignment horizontal="center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F69F-D848-6C49-A2B1-231EF773A9F5}">
  <sheetPr>
    <pageSetUpPr fitToPage="1"/>
  </sheetPr>
  <dimension ref="A1:AT58"/>
  <sheetViews>
    <sheetView tabSelected="1" zoomScaleNormal="100" workbookViewId="0">
      <selection activeCell="AH26" sqref="AH26"/>
    </sheetView>
  </sheetViews>
  <sheetFormatPr defaultColWidth="9.140625" defaultRowHeight="14.1"/>
  <cols>
    <col min="1" max="1" width="1.42578125" style="7" customWidth="1"/>
    <col min="2" max="2" width="3.85546875" style="55" customWidth="1"/>
    <col min="3" max="7" width="3.85546875" style="7" customWidth="1"/>
    <col min="8" max="8" width="3.85546875" style="6" customWidth="1"/>
    <col min="9" max="22" width="3.85546875" style="7" customWidth="1"/>
    <col min="23" max="23" width="5.85546875" style="7" customWidth="1"/>
    <col min="24" max="24" width="1.42578125" style="7" customWidth="1"/>
    <col min="25" max="30" width="3.85546875" style="7" customWidth="1"/>
    <col min="31" max="31" width="3.85546875" style="6" customWidth="1"/>
    <col min="32" max="45" width="3.85546875" style="7" customWidth="1"/>
    <col min="46" max="46" width="3" style="7" customWidth="1"/>
    <col min="47" max="16384" width="9.140625" style="7"/>
  </cols>
  <sheetData>
    <row r="1" spans="1:46" s="1" customFormat="1" ht="24.95">
      <c r="B1" s="198" t="s"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</row>
    <row r="2" spans="1:46" s="2" customFormat="1" ht="20.100000000000001">
      <c r="B2" s="199" t="s">
        <v>1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3"/>
      <c r="Y2" s="199" t="str">
        <f>B2</f>
        <v>Schuljahr 2025/26</v>
      </c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3"/>
    </row>
    <row r="3" spans="1:46" ht="9" customHeight="1">
      <c r="A3" s="4"/>
      <c r="B3" s="5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4"/>
      <c r="AA3" s="4"/>
      <c r="AB3" s="4"/>
      <c r="AC3" s="4"/>
      <c r="AD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16.350000000000001" customHeight="1">
      <c r="A4" s="4"/>
      <c r="B4" s="200" t="s">
        <v>2</v>
      </c>
      <c r="C4" s="201"/>
      <c r="D4" s="201"/>
      <c r="E4" s="201">
        <v>6</v>
      </c>
      <c r="F4" s="201"/>
      <c r="G4" s="201"/>
      <c r="H4" s="202"/>
      <c r="I4" s="200" t="s">
        <v>3</v>
      </c>
      <c r="J4" s="201"/>
      <c r="K4" s="201"/>
      <c r="L4" s="85" t="s">
        <v>4</v>
      </c>
      <c r="M4" s="85"/>
      <c r="N4" s="85"/>
      <c r="O4" s="86"/>
      <c r="P4" s="87"/>
      <c r="Q4" s="85"/>
      <c r="R4" s="85"/>
      <c r="S4" s="201"/>
      <c r="T4" s="201"/>
      <c r="U4" s="201"/>
      <c r="V4" s="202"/>
      <c r="W4" s="4"/>
      <c r="X4" s="4"/>
      <c r="Y4" s="200" t="s">
        <v>2</v>
      </c>
      <c r="Z4" s="201"/>
      <c r="AA4" s="201"/>
      <c r="AB4" s="201">
        <f>E4</f>
        <v>6</v>
      </c>
      <c r="AC4" s="201"/>
      <c r="AD4" s="201"/>
      <c r="AE4" s="202"/>
      <c r="AF4" s="200" t="s">
        <v>3</v>
      </c>
      <c r="AG4" s="201"/>
      <c r="AH4" s="201"/>
      <c r="AI4" s="85" t="str">
        <f>L4</f>
        <v>Informatik und Medienbildung</v>
      </c>
      <c r="AJ4" s="85"/>
      <c r="AK4" s="85"/>
      <c r="AL4" s="86"/>
      <c r="AM4" s="87"/>
      <c r="AN4" s="85"/>
      <c r="AO4" s="85"/>
      <c r="AP4" s="201"/>
      <c r="AQ4" s="201"/>
      <c r="AR4" s="201"/>
      <c r="AS4" s="202"/>
      <c r="AT4" s="4"/>
    </row>
    <row r="5" spans="1:46" ht="9" customHeight="1">
      <c r="A5" s="4"/>
      <c r="B5" s="5"/>
      <c r="C5" s="4"/>
      <c r="D5" s="4"/>
      <c r="E5" s="4"/>
      <c r="F5" s="4"/>
      <c r="G5" s="4"/>
      <c r="I5" s="8"/>
      <c r="J5" s="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4"/>
      <c r="AA5" s="4"/>
      <c r="AB5" s="4"/>
      <c r="AC5" s="4"/>
      <c r="AD5" s="4"/>
      <c r="AF5" s="8"/>
      <c r="AG5" s="8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s="11" customFormat="1" ht="22.5" customHeight="1">
      <c r="A6" s="9"/>
      <c r="B6" s="10" t="s">
        <v>5</v>
      </c>
      <c r="C6" s="203" t="s">
        <v>6</v>
      </c>
      <c r="D6" s="203"/>
      <c r="E6" s="203"/>
      <c r="F6" s="203"/>
      <c r="G6" s="203"/>
      <c r="H6" s="203"/>
      <c r="I6" s="204" t="s">
        <v>7</v>
      </c>
      <c r="J6" s="205"/>
      <c r="K6" s="206" t="s">
        <v>8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8"/>
      <c r="W6" s="9"/>
      <c r="X6" s="9"/>
      <c r="Y6" s="10" t="s">
        <v>5</v>
      </c>
      <c r="Z6" s="203" t="s">
        <v>6</v>
      </c>
      <c r="AA6" s="203"/>
      <c r="AB6" s="203"/>
      <c r="AC6" s="203"/>
      <c r="AD6" s="203"/>
      <c r="AE6" s="203"/>
      <c r="AF6" s="204" t="s">
        <v>7</v>
      </c>
      <c r="AG6" s="205"/>
      <c r="AH6" s="206" t="s">
        <v>8</v>
      </c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8"/>
      <c r="AT6" s="9"/>
    </row>
    <row r="7" spans="1:46" ht="22.5" customHeight="1">
      <c r="A7" s="4"/>
      <c r="B7" s="12">
        <v>1</v>
      </c>
      <c r="C7" s="124">
        <v>45915</v>
      </c>
      <c r="D7" s="125"/>
      <c r="E7" s="13" t="s">
        <v>9</v>
      </c>
      <c r="F7" s="125">
        <f>C7+6</f>
        <v>45921</v>
      </c>
      <c r="G7" s="125"/>
      <c r="H7" s="14"/>
      <c r="I7" s="15"/>
      <c r="J7" s="16"/>
      <c r="K7" s="191" t="s">
        <v>10</v>
      </c>
      <c r="L7" s="192"/>
      <c r="M7" s="192"/>
      <c r="N7" s="192"/>
      <c r="O7" s="192"/>
      <c r="P7" s="193"/>
      <c r="Q7" s="194"/>
      <c r="R7" s="192"/>
      <c r="S7" s="192"/>
      <c r="T7" s="192"/>
      <c r="U7" s="192"/>
      <c r="V7" s="195"/>
      <c r="W7" s="4"/>
      <c r="X7" s="4"/>
      <c r="Y7" s="65">
        <v>22</v>
      </c>
      <c r="Z7" s="196">
        <f>C31+7</f>
        <v>46090</v>
      </c>
      <c r="AA7" s="197"/>
      <c r="AB7" s="101" t="s">
        <v>9</v>
      </c>
      <c r="AC7" s="197">
        <f>Z7+6</f>
        <v>46096</v>
      </c>
      <c r="AD7" s="197"/>
      <c r="AE7" s="102"/>
      <c r="AF7" s="22"/>
      <c r="AG7" s="37"/>
      <c r="AH7" s="189" t="s">
        <v>11</v>
      </c>
      <c r="AI7" s="189"/>
      <c r="AJ7" s="189"/>
      <c r="AK7" s="189"/>
      <c r="AL7" s="189"/>
      <c r="AM7" s="190"/>
      <c r="AN7" s="189"/>
      <c r="AO7" s="189"/>
      <c r="AP7" s="189"/>
      <c r="AQ7" s="189"/>
      <c r="AR7" s="189"/>
      <c r="AS7" s="190"/>
      <c r="AT7" s="4"/>
    </row>
    <row r="8" spans="1:46" ht="22.5" customHeight="1">
      <c r="A8" s="4"/>
      <c r="B8" s="17">
        <v>2</v>
      </c>
      <c r="C8" s="109">
        <f>C7+7</f>
        <v>45922</v>
      </c>
      <c r="D8" s="110"/>
      <c r="E8" s="18" t="s">
        <v>9</v>
      </c>
      <c r="F8" s="120">
        <f>C8+6</f>
        <v>45928</v>
      </c>
      <c r="G8" s="120"/>
      <c r="H8" s="19"/>
      <c r="I8" s="22"/>
      <c r="J8" s="23"/>
      <c r="K8" s="180" t="s">
        <v>12</v>
      </c>
      <c r="L8" s="178"/>
      <c r="M8" s="178"/>
      <c r="N8" s="178"/>
      <c r="O8" s="178"/>
      <c r="P8" s="181"/>
      <c r="Q8" s="177" t="s">
        <v>13</v>
      </c>
      <c r="R8" s="178"/>
      <c r="S8" s="178"/>
      <c r="T8" s="178"/>
      <c r="U8" s="178"/>
      <c r="V8" s="179"/>
      <c r="W8" s="4"/>
      <c r="X8" s="4"/>
      <c r="Y8" s="17">
        <v>23</v>
      </c>
      <c r="Z8" s="164">
        <f>Z7+7</f>
        <v>46097</v>
      </c>
      <c r="AA8" s="120"/>
      <c r="AB8" s="71" t="s">
        <v>9</v>
      </c>
      <c r="AC8" s="120">
        <f>Z8+6</f>
        <v>46103</v>
      </c>
      <c r="AD8" s="120"/>
      <c r="AE8" s="72"/>
      <c r="AF8" s="20"/>
      <c r="AG8" s="21"/>
      <c r="AH8" s="186" t="s">
        <v>14</v>
      </c>
      <c r="AI8" s="187"/>
      <c r="AJ8" s="187"/>
      <c r="AK8" s="187"/>
      <c r="AL8" s="187"/>
      <c r="AM8" s="188"/>
      <c r="AN8" s="189"/>
      <c r="AO8" s="189"/>
      <c r="AP8" s="189"/>
      <c r="AQ8" s="189"/>
      <c r="AR8" s="189"/>
      <c r="AS8" s="190"/>
      <c r="AT8" s="4"/>
    </row>
    <row r="9" spans="1:46" ht="22.5" customHeight="1">
      <c r="A9" s="4"/>
      <c r="B9" s="17">
        <v>3</v>
      </c>
      <c r="C9" s="109">
        <f t="shared" ref="C9:C29" si="0">C8+7</f>
        <v>45929</v>
      </c>
      <c r="D9" s="110"/>
      <c r="E9" s="18" t="s">
        <v>9</v>
      </c>
      <c r="F9" s="120">
        <f t="shared" ref="F9:F23" si="1">C9+6</f>
        <v>45935</v>
      </c>
      <c r="G9" s="120"/>
      <c r="H9" s="99" t="s">
        <v>15</v>
      </c>
      <c r="I9" s="22"/>
      <c r="J9" s="23"/>
      <c r="K9" s="180" t="s">
        <v>16</v>
      </c>
      <c r="L9" s="178"/>
      <c r="M9" s="178"/>
      <c r="N9" s="178"/>
      <c r="O9" s="178"/>
      <c r="P9" s="181"/>
      <c r="Q9" s="177"/>
      <c r="R9" s="178"/>
      <c r="S9" s="178"/>
      <c r="T9" s="178"/>
      <c r="U9" s="178"/>
      <c r="V9" s="179"/>
      <c r="W9" s="4"/>
      <c r="X9" s="4"/>
      <c r="Y9" s="17">
        <v>24</v>
      </c>
      <c r="Z9" s="109">
        <f>Z8+7</f>
        <v>46104</v>
      </c>
      <c r="AA9" s="110"/>
      <c r="AB9" s="18" t="s">
        <v>9</v>
      </c>
      <c r="AC9" s="110">
        <f>Z9+6</f>
        <v>46110</v>
      </c>
      <c r="AD9" s="110"/>
      <c r="AE9" s="19"/>
      <c r="AF9" s="20"/>
      <c r="AG9" s="21"/>
      <c r="AH9" s="182" t="s">
        <v>17</v>
      </c>
      <c r="AI9" s="182"/>
      <c r="AJ9" s="182"/>
      <c r="AK9" s="182"/>
      <c r="AL9" s="182"/>
      <c r="AM9" s="183"/>
      <c r="AN9" s="184"/>
      <c r="AO9" s="184"/>
      <c r="AP9" s="184"/>
      <c r="AQ9" s="184"/>
      <c r="AR9" s="184"/>
      <c r="AS9" s="185"/>
      <c r="AT9" s="4"/>
    </row>
    <row r="10" spans="1:46" ht="22.5" customHeight="1">
      <c r="A10" s="4"/>
      <c r="B10" s="17">
        <v>4</v>
      </c>
      <c r="C10" s="109">
        <f t="shared" si="0"/>
        <v>45936</v>
      </c>
      <c r="D10" s="110"/>
      <c r="E10" s="18" t="s">
        <v>9</v>
      </c>
      <c r="F10" s="120">
        <f t="shared" si="1"/>
        <v>45942</v>
      </c>
      <c r="G10" s="120"/>
      <c r="H10" s="83"/>
      <c r="I10" s="22"/>
      <c r="J10" s="23"/>
      <c r="K10" s="180" t="s">
        <v>18</v>
      </c>
      <c r="L10" s="178"/>
      <c r="M10" s="178"/>
      <c r="N10" s="178"/>
      <c r="O10" s="178"/>
      <c r="P10" s="181"/>
      <c r="Q10" s="177"/>
      <c r="R10" s="178"/>
      <c r="S10" s="178"/>
      <c r="T10" s="178"/>
      <c r="U10" s="178"/>
      <c r="V10" s="179"/>
      <c r="W10" s="4"/>
      <c r="X10" s="4"/>
      <c r="Y10" s="66"/>
      <c r="Z10" s="130">
        <f>Z9+7</f>
        <v>46111</v>
      </c>
      <c r="AA10" s="131"/>
      <c r="AB10" s="92" t="s">
        <v>9</v>
      </c>
      <c r="AC10" s="131">
        <f>Z10+6</f>
        <v>46117</v>
      </c>
      <c r="AD10" s="131"/>
      <c r="AE10" s="98"/>
      <c r="AF10" s="73"/>
      <c r="AG10" s="74"/>
      <c r="AH10" s="75"/>
      <c r="AI10" s="75" t="s">
        <v>19</v>
      </c>
      <c r="AJ10" s="75"/>
      <c r="AK10" s="75"/>
      <c r="AL10" s="75"/>
      <c r="AM10" s="75"/>
      <c r="AN10" s="75"/>
      <c r="AO10" s="75"/>
      <c r="AP10" s="75"/>
      <c r="AQ10" s="75"/>
      <c r="AR10" s="75"/>
      <c r="AS10" s="76"/>
      <c r="AT10" s="4"/>
    </row>
    <row r="11" spans="1:46" ht="22.5" customHeight="1">
      <c r="A11" s="4"/>
      <c r="B11" s="17">
        <v>5</v>
      </c>
      <c r="C11" s="109">
        <f t="shared" si="0"/>
        <v>45943</v>
      </c>
      <c r="D11" s="110"/>
      <c r="E11" s="18" t="s">
        <v>9</v>
      </c>
      <c r="F11" s="120">
        <f t="shared" si="1"/>
        <v>45949</v>
      </c>
      <c r="G11" s="120"/>
      <c r="H11" s="19"/>
      <c r="I11" s="22"/>
      <c r="J11" s="23"/>
      <c r="K11" s="180" t="s">
        <v>20</v>
      </c>
      <c r="L11" s="178"/>
      <c r="M11" s="178"/>
      <c r="N11" s="178"/>
      <c r="O11" s="178"/>
      <c r="P11" s="181"/>
      <c r="Q11" s="177"/>
      <c r="R11" s="178"/>
      <c r="S11" s="178"/>
      <c r="T11" s="178"/>
      <c r="U11" s="178"/>
      <c r="V11" s="179"/>
      <c r="W11" s="4"/>
      <c r="X11" s="4"/>
      <c r="Y11" s="64"/>
      <c r="Z11" s="130">
        <f t="shared" ref="Z11:Z28" si="2">Z10+7</f>
        <v>46118</v>
      </c>
      <c r="AA11" s="131"/>
      <c r="AB11" s="92" t="s">
        <v>9</v>
      </c>
      <c r="AC11" s="131">
        <f t="shared" ref="AC11:AC27" si="3">Z11+6</f>
        <v>46124</v>
      </c>
      <c r="AD11" s="131"/>
      <c r="AE11" s="98"/>
      <c r="AF11" s="67"/>
      <c r="AG11" s="68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2"/>
      <c r="AT11" s="4"/>
    </row>
    <row r="12" spans="1:46" ht="22.5" customHeight="1">
      <c r="A12" s="4"/>
      <c r="B12" s="17">
        <v>6</v>
      </c>
      <c r="C12" s="109">
        <f t="shared" si="0"/>
        <v>45950</v>
      </c>
      <c r="D12" s="110"/>
      <c r="E12" s="18" t="s">
        <v>9</v>
      </c>
      <c r="F12" s="120">
        <f t="shared" si="1"/>
        <v>45956</v>
      </c>
      <c r="G12" s="120"/>
      <c r="H12" s="19"/>
      <c r="I12" s="22"/>
      <c r="J12" s="23"/>
      <c r="K12" s="174" t="s">
        <v>21</v>
      </c>
      <c r="L12" s="175"/>
      <c r="M12" s="175"/>
      <c r="N12" s="175"/>
      <c r="O12" s="175"/>
      <c r="P12" s="176"/>
      <c r="Q12" s="177"/>
      <c r="R12" s="178"/>
      <c r="S12" s="178"/>
      <c r="T12" s="178"/>
      <c r="U12" s="178"/>
      <c r="V12" s="179"/>
      <c r="W12" s="4"/>
      <c r="X12" s="4"/>
      <c r="Y12" s="65">
        <v>25</v>
      </c>
      <c r="Z12" s="138">
        <f t="shared" si="2"/>
        <v>46125</v>
      </c>
      <c r="AA12" s="139"/>
      <c r="AB12" s="45" t="s">
        <v>9</v>
      </c>
      <c r="AC12" s="139">
        <f t="shared" ref="AC12" si="4">Z12+6</f>
        <v>46131</v>
      </c>
      <c r="AD12" s="139"/>
      <c r="AE12" s="28"/>
      <c r="AF12" s="25"/>
      <c r="AG12" s="25"/>
      <c r="AH12" s="182" t="s">
        <v>17</v>
      </c>
      <c r="AI12" s="182"/>
      <c r="AJ12" s="182"/>
      <c r="AK12" s="182"/>
      <c r="AL12" s="182"/>
      <c r="AM12" s="183"/>
      <c r="AN12" s="184"/>
      <c r="AO12" s="184"/>
      <c r="AP12" s="184"/>
      <c r="AQ12" s="184"/>
      <c r="AR12" s="184"/>
      <c r="AS12" s="185"/>
      <c r="AT12" s="4"/>
    </row>
    <row r="13" spans="1:46" ht="22.5" customHeight="1">
      <c r="A13" s="4"/>
      <c r="B13" s="91"/>
      <c r="C13" s="130">
        <f t="shared" si="0"/>
        <v>45957</v>
      </c>
      <c r="D13" s="131"/>
      <c r="E13" s="92" t="s">
        <v>9</v>
      </c>
      <c r="F13" s="132">
        <f t="shared" si="1"/>
        <v>45963</v>
      </c>
      <c r="G13" s="132"/>
      <c r="H13" s="93"/>
      <c r="I13" s="32"/>
      <c r="J13" s="32"/>
      <c r="K13" s="33"/>
      <c r="L13" s="34" t="s">
        <v>22</v>
      </c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"/>
      <c r="X13" s="4"/>
      <c r="Y13" s="65">
        <v>26</v>
      </c>
      <c r="Z13" s="167">
        <f t="shared" si="2"/>
        <v>46132</v>
      </c>
      <c r="AA13" s="168"/>
      <c r="AB13" s="104" t="s">
        <v>9</v>
      </c>
      <c r="AC13" s="168">
        <f t="shared" si="3"/>
        <v>46138</v>
      </c>
      <c r="AD13" s="168"/>
      <c r="AE13" s="105"/>
      <c r="AF13" s="20"/>
      <c r="AG13" s="36"/>
      <c r="AH13" s="155" t="s">
        <v>23</v>
      </c>
      <c r="AI13" s="156"/>
      <c r="AJ13" s="156"/>
      <c r="AK13" s="156"/>
      <c r="AL13" s="156"/>
      <c r="AM13" s="157"/>
      <c r="AN13" s="158"/>
      <c r="AO13" s="156"/>
      <c r="AP13" s="156"/>
      <c r="AQ13" s="156"/>
      <c r="AR13" s="156"/>
      <c r="AS13" s="159"/>
      <c r="AT13" s="4"/>
    </row>
    <row r="14" spans="1:46" ht="22.5" customHeight="1">
      <c r="A14" s="4"/>
      <c r="B14" s="88">
        <v>7</v>
      </c>
      <c r="C14" s="126">
        <f t="shared" si="0"/>
        <v>45964</v>
      </c>
      <c r="D14" s="127"/>
      <c r="E14" s="89" t="s">
        <v>9</v>
      </c>
      <c r="F14" s="108">
        <f t="shared" si="1"/>
        <v>45970</v>
      </c>
      <c r="G14" s="108"/>
      <c r="H14" s="90"/>
      <c r="I14" s="22"/>
      <c r="J14" s="37"/>
      <c r="K14" s="169" t="s">
        <v>24</v>
      </c>
      <c r="L14" s="170"/>
      <c r="M14" s="170"/>
      <c r="N14" s="170"/>
      <c r="O14" s="170"/>
      <c r="P14" s="171"/>
      <c r="Q14" s="172"/>
      <c r="R14" s="172"/>
      <c r="S14" s="172"/>
      <c r="T14" s="172"/>
      <c r="U14" s="172"/>
      <c r="V14" s="173"/>
      <c r="W14" s="4"/>
      <c r="X14" s="4"/>
      <c r="Y14" s="77">
        <v>27</v>
      </c>
      <c r="Z14" s="165">
        <f t="shared" si="2"/>
        <v>46139</v>
      </c>
      <c r="AA14" s="166"/>
      <c r="AB14" s="106" t="s">
        <v>9</v>
      </c>
      <c r="AC14" s="166">
        <f t="shared" si="3"/>
        <v>46145</v>
      </c>
      <c r="AD14" s="166"/>
      <c r="AE14" s="107" t="s">
        <v>25</v>
      </c>
      <c r="AF14" s="20"/>
      <c r="AG14" s="36"/>
      <c r="AH14" s="155" t="s">
        <v>23</v>
      </c>
      <c r="AI14" s="156"/>
      <c r="AJ14" s="156"/>
      <c r="AK14" s="156"/>
      <c r="AL14" s="156"/>
      <c r="AM14" s="157"/>
      <c r="AN14" s="158"/>
      <c r="AO14" s="156"/>
      <c r="AP14" s="156"/>
      <c r="AQ14" s="156"/>
      <c r="AR14" s="156"/>
      <c r="AS14" s="159"/>
      <c r="AT14" s="4"/>
    </row>
    <row r="15" spans="1:46" ht="22.5" customHeight="1">
      <c r="A15" s="4"/>
      <c r="B15" s="24">
        <v>8</v>
      </c>
      <c r="C15" s="109">
        <f t="shared" si="0"/>
        <v>45971</v>
      </c>
      <c r="D15" s="110"/>
      <c r="E15" s="18" t="s">
        <v>9</v>
      </c>
      <c r="F15" s="120">
        <f t="shared" si="1"/>
        <v>45977</v>
      </c>
      <c r="G15" s="120"/>
      <c r="H15" s="28"/>
      <c r="I15" s="22"/>
      <c r="J15" s="37"/>
      <c r="K15" s="160" t="s">
        <v>26</v>
      </c>
      <c r="L15" s="160"/>
      <c r="M15" s="160"/>
      <c r="N15" s="160"/>
      <c r="O15" s="160"/>
      <c r="P15" s="161"/>
      <c r="Q15" s="162"/>
      <c r="R15" s="162"/>
      <c r="S15" s="162"/>
      <c r="T15" s="162"/>
      <c r="U15" s="162"/>
      <c r="V15" s="163"/>
      <c r="W15" s="4"/>
      <c r="X15" s="4"/>
      <c r="Y15" s="17">
        <v>28</v>
      </c>
      <c r="Z15" s="164">
        <f t="shared" si="2"/>
        <v>46146</v>
      </c>
      <c r="AA15" s="120"/>
      <c r="AB15" s="71" t="s">
        <v>9</v>
      </c>
      <c r="AC15" s="120">
        <f t="shared" si="3"/>
        <v>46152</v>
      </c>
      <c r="AD15" s="120"/>
      <c r="AF15" s="20"/>
      <c r="AG15" s="36"/>
      <c r="AH15" s="155" t="s">
        <v>23</v>
      </c>
      <c r="AI15" s="156"/>
      <c r="AJ15" s="156"/>
      <c r="AK15" s="156"/>
      <c r="AL15" s="156"/>
      <c r="AM15" s="157"/>
      <c r="AN15" s="158"/>
      <c r="AO15" s="156"/>
      <c r="AP15" s="156"/>
      <c r="AQ15" s="156"/>
      <c r="AR15" s="156"/>
      <c r="AS15" s="159"/>
      <c r="AT15" s="4"/>
    </row>
    <row r="16" spans="1:46" ht="22.5" customHeight="1">
      <c r="A16" s="4"/>
      <c r="B16" s="17">
        <v>9</v>
      </c>
      <c r="C16" s="109">
        <f t="shared" si="0"/>
        <v>45978</v>
      </c>
      <c r="D16" s="110"/>
      <c r="E16" s="18" t="s">
        <v>9</v>
      </c>
      <c r="F16" s="120">
        <f t="shared" si="1"/>
        <v>45984</v>
      </c>
      <c r="G16" s="120"/>
      <c r="H16" s="28"/>
      <c r="I16" s="22"/>
      <c r="J16" s="37"/>
      <c r="K16" s="160" t="s">
        <v>27</v>
      </c>
      <c r="L16" s="160"/>
      <c r="M16" s="160"/>
      <c r="N16" s="160"/>
      <c r="O16" s="160"/>
      <c r="P16" s="161"/>
      <c r="Q16" s="116"/>
      <c r="R16" s="116"/>
      <c r="S16" s="116"/>
      <c r="T16" s="116"/>
      <c r="U16" s="116"/>
      <c r="V16" s="117"/>
      <c r="W16" s="4"/>
      <c r="X16" s="4"/>
      <c r="Y16" s="24">
        <v>29</v>
      </c>
      <c r="Z16" s="109">
        <f t="shared" si="2"/>
        <v>46153</v>
      </c>
      <c r="AA16" s="110"/>
      <c r="AB16" s="18" t="s">
        <v>9</v>
      </c>
      <c r="AC16" s="110">
        <f t="shared" si="3"/>
        <v>46159</v>
      </c>
      <c r="AD16" s="110"/>
      <c r="AE16" s="100" t="s">
        <v>28</v>
      </c>
      <c r="AF16" s="20"/>
      <c r="AG16" s="36"/>
      <c r="AH16" s="150" t="s">
        <v>29</v>
      </c>
      <c r="AI16" s="151"/>
      <c r="AJ16" s="151"/>
      <c r="AK16" s="151"/>
      <c r="AL16" s="151"/>
      <c r="AM16" s="152"/>
      <c r="AN16" s="153"/>
      <c r="AO16" s="151"/>
      <c r="AP16" s="151"/>
      <c r="AQ16" s="151"/>
      <c r="AR16" s="151"/>
      <c r="AS16" s="154"/>
      <c r="AT16" s="4"/>
    </row>
    <row r="17" spans="1:46" ht="22.5" customHeight="1">
      <c r="A17" s="4"/>
      <c r="B17" s="17">
        <v>10</v>
      </c>
      <c r="C17" s="109">
        <f t="shared" si="0"/>
        <v>45985</v>
      </c>
      <c r="D17" s="110"/>
      <c r="E17" s="18" t="s">
        <v>9</v>
      </c>
      <c r="F17" s="120">
        <f t="shared" si="1"/>
        <v>45991</v>
      </c>
      <c r="G17" s="120"/>
      <c r="H17" s="19"/>
      <c r="I17" s="38"/>
      <c r="J17" s="39"/>
      <c r="K17" s="145" t="s">
        <v>30</v>
      </c>
      <c r="L17" s="146"/>
      <c r="M17" s="146"/>
      <c r="N17" s="146"/>
      <c r="O17" s="146"/>
      <c r="P17" s="147"/>
      <c r="Q17" s="148"/>
      <c r="R17" s="146"/>
      <c r="S17" s="146"/>
      <c r="T17" s="146"/>
      <c r="U17" s="146"/>
      <c r="V17" s="149"/>
      <c r="W17" s="4"/>
      <c r="X17" s="4"/>
      <c r="Y17" s="24">
        <v>30</v>
      </c>
      <c r="Z17" s="109">
        <f t="shared" si="2"/>
        <v>46160</v>
      </c>
      <c r="AA17" s="110"/>
      <c r="AB17" s="18" t="s">
        <v>9</v>
      </c>
      <c r="AC17" s="110">
        <f t="shared" si="3"/>
        <v>46166</v>
      </c>
      <c r="AD17" s="110"/>
      <c r="AE17" s="19"/>
      <c r="AF17" s="20"/>
      <c r="AG17" s="36"/>
      <c r="AH17" s="150" t="s">
        <v>29</v>
      </c>
      <c r="AI17" s="151"/>
      <c r="AJ17" s="151"/>
      <c r="AK17" s="151"/>
      <c r="AL17" s="151"/>
      <c r="AM17" s="152"/>
      <c r="AN17" s="153"/>
      <c r="AO17" s="151"/>
      <c r="AP17" s="151"/>
      <c r="AQ17" s="151"/>
      <c r="AR17" s="151"/>
      <c r="AS17" s="154"/>
      <c r="AT17" s="4"/>
    </row>
    <row r="18" spans="1:46" ht="22.5" customHeight="1">
      <c r="A18" s="4"/>
      <c r="B18" s="17">
        <v>11</v>
      </c>
      <c r="C18" s="109">
        <f t="shared" si="0"/>
        <v>45992</v>
      </c>
      <c r="D18" s="110"/>
      <c r="E18" s="18" t="s">
        <v>9</v>
      </c>
      <c r="F18" s="120">
        <f t="shared" si="1"/>
        <v>45998</v>
      </c>
      <c r="G18" s="120"/>
      <c r="H18" s="19"/>
      <c r="I18" s="22"/>
      <c r="J18" s="37"/>
      <c r="K18" s="145" t="s">
        <v>31</v>
      </c>
      <c r="L18" s="146"/>
      <c r="M18" s="146"/>
      <c r="N18" s="146"/>
      <c r="O18" s="146"/>
      <c r="P18" s="147"/>
      <c r="Q18" s="148"/>
      <c r="R18" s="146"/>
      <c r="S18" s="146"/>
      <c r="T18" s="146"/>
      <c r="U18" s="146"/>
      <c r="V18" s="149"/>
      <c r="W18" s="4"/>
      <c r="X18" s="4"/>
      <c r="Y18" s="66"/>
      <c r="Z18" s="130">
        <f t="shared" si="2"/>
        <v>46167</v>
      </c>
      <c r="AA18" s="131"/>
      <c r="AB18" s="92" t="s">
        <v>9</v>
      </c>
      <c r="AC18" s="131">
        <f t="shared" si="3"/>
        <v>46173</v>
      </c>
      <c r="AD18" s="131"/>
      <c r="AE18" s="94"/>
      <c r="AF18" s="73"/>
      <c r="AG18" s="74"/>
      <c r="AH18" s="78"/>
      <c r="AI18" s="75" t="s">
        <v>32</v>
      </c>
      <c r="AJ18" s="75"/>
      <c r="AK18" s="75"/>
      <c r="AL18" s="75"/>
      <c r="AM18" s="75"/>
      <c r="AN18" s="75"/>
      <c r="AO18" s="75"/>
      <c r="AP18" s="75"/>
      <c r="AQ18" s="75"/>
      <c r="AR18" s="75"/>
      <c r="AS18" s="76"/>
      <c r="AT18" s="4"/>
    </row>
    <row r="19" spans="1:46" ht="22.5" customHeight="1">
      <c r="A19" s="4"/>
      <c r="B19" s="17">
        <v>12</v>
      </c>
      <c r="C19" s="109">
        <f t="shared" si="0"/>
        <v>45999</v>
      </c>
      <c r="D19" s="110"/>
      <c r="E19" s="18" t="s">
        <v>9</v>
      </c>
      <c r="F19" s="120">
        <f t="shared" si="1"/>
        <v>46005</v>
      </c>
      <c r="G19" s="120"/>
      <c r="H19" s="19"/>
      <c r="I19" s="22"/>
      <c r="J19" s="37"/>
      <c r="K19" s="145" t="s">
        <v>31</v>
      </c>
      <c r="L19" s="146"/>
      <c r="M19" s="146"/>
      <c r="N19" s="146"/>
      <c r="O19" s="146"/>
      <c r="P19" s="147"/>
      <c r="Q19" s="148" t="s">
        <v>33</v>
      </c>
      <c r="R19" s="146"/>
      <c r="S19" s="146"/>
      <c r="T19" s="146"/>
      <c r="U19" s="146"/>
      <c r="V19" s="149"/>
      <c r="W19" s="4"/>
      <c r="X19" s="4"/>
      <c r="Y19" s="66"/>
      <c r="Z19" s="130">
        <f t="shared" si="2"/>
        <v>46174</v>
      </c>
      <c r="AA19" s="131"/>
      <c r="AB19" s="92" t="s">
        <v>9</v>
      </c>
      <c r="AC19" s="131">
        <f t="shared" si="3"/>
        <v>46180</v>
      </c>
      <c r="AD19" s="131"/>
      <c r="AE19" s="98"/>
      <c r="AF19" s="67"/>
      <c r="AG19" s="68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2"/>
      <c r="AT19" s="4"/>
    </row>
    <row r="20" spans="1:46" ht="22.5" customHeight="1">
      <c r="A20" s="4"/>
      <c r="B20" s="17">
        <v>13</v>
      </c>
      <c r="C20" s="109">
        <f t="shared" si="0"/>
        <v>46006</v>
      </c>
      <c r="D20" s="110"/>
      <c r="E20" s="18" t="s">
        <v>9</v>
      </c>
      <c r="F20" s="120">
        <f t="shared" si="1"/>
        <v>46012</v>
      </c>
      <c r="G20" s="120"/>
      <c r="H20" s="19"/>
      <c r="I20" s="22"/>
      <c r="J20" s="37"/>
      <c r="K20" s="143" t="s">
        <v>34</v>
      </c>
      <c r="L20" s="143"/>
      <c r="M20" s="143"/>
      <c r="N20" s="143"/>
      <c r="O20" s="143"/>
      <c r="P20" s="144"/>
      <c r="Q20" s="113"/>
      <c r="R20" s="113"/>
      <c r="S20" s="113"/>
      <c r="T20" s="113"/>
      <c r="U20" s="113"/>
      <c r="V20" s="114"/>
      <c r="W20" s="4"/>
      <c r="X20" s="4"/>
      <c r="Y20" s="77">
        <v>31</v>
      </c>
      <c r="Z20" s="109">
        <f t="shared" si="2"/>
        <v>46181</v>
      </c>
      <c r="AA20" s="110"/>
      <c r="AB20" s="18" t="s">
        <v>9</v>
      </c>
      <c r="AC20" s="110">
        <f t="shared" ref="AC20" si="5">Z20+6</f>
        <v>46187</v>
      </c>
      <c r="AD20" s="110"/>
      <c r="AE20" s="19"/>
      <c r="AF20" s="25"/>
      <c r="AG20" s="25"/>
      <c r="AH20" s="150" t="s">
        <v>29</v>
      </c>
      <c r="AI20" s="151"/>
      <c r="AJ20" s="151"/>
      <c r="AK20" s="151"/>
      <c r="AL20" s="151"/>
      <c r="AM20" s="152"/>
      <c r="AN20" s="153"/>
      <c r="AO20" s="151"/>
      <c r="AP20" s="151"/>
      <c r="AQ20" s="151"/>
      <c r="AR20" s="151"/>
      <c r="AS20" s="154"/>
      <c r="AT20" s="4"/>
    </row>
    <row r="21" spans="1:46" ht="22.5" customHeight="1">
      <c r="A21" s="4"/>
      <c r="B21" s="91"/>
      <c r="C21" s="130">
        <f t="shared" si="0"/>
        <v>46013</v>
      </c>
      <c r="D21" s="131"/>
      <c r="E21" s="92" t="s">
        <v>9</v>
      </c>
      <c r="F21" s="132">
        <f t="shared" si="1"/>
        <v>46019</v>
      </c>
      <c r="G21" s="132"/>
      <c r="H21" s="94"/>
      <c r="I21" s="41"/>
      <c r="J21" s="42"/>
      <c r="K21" s="26"/>
      <c r="L21" s="26" t="s">
        <v>35</v>
      </c>
      <c r="M21" s="26"/>
      <c r="N21" s="26"/>
      <c r="O21" s="26"/>
      <c r="P21" s="26"/>
      <c r="Q21" s="26"/>
      <c r="R21" s="26"/>
      <c r="S21" s="26"/>
      <c r="T21" s="26"/>
      <c r="U21" s="26"/>
      <c r="V21" s="27"/>
      <c r="W21" s="4"/>
      <c r="X21" s="4"/>
      <c r="Y21" s="77">
        <v>32</v>
      </c>
      <c r="Z21" s="126">
        <f t="shared" si="2"/>
        <v>46188</v>
      </c>
      <c r="AA21" s="127"/>
      <c r="AB21" s="89" t="s">
        <v>9</v>
      </c>
      <c r="AC21" s="127">
        <f t="shared" si="3"/>
        <v>46194</v>
      </c>
      <c r="AD21" s="127"/>
      <c r="AE21" s="96"/>
      <c r="AF21" s="20"/>
      <c r="AG21" s="36"/>
      <c r="AH21" s="115" t="s">
        <v>36</v>
      </c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7"/>
      <c r="AT21" s="4"/>
    </row>
    <row r="22" spans="1:46" ht="22.5" customHeight="1">
      <c r="A22" s="4"/>
      <c r="B22" s="97"/>
      <c r="C22" s="130">
        <f t="shared" si="0"/>
        <v>46020</v>
      </c>
      <c r="D22" s="131"/>
      <c r="E22" s="92" t="s">
        <v>9</v>
      </c>
      <c r="F22" s="131">
        <f t="shared" si="1"/>
        <v>46026</v>
      </c>
      <c r="G22" s="131"/>
      <c r="H22" s="98"/>
      <c r="I22" s="43"/>
      <c r="J22" s="44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1"/>
      <c r="W22" s="4"/>
      <c r="X22" s="4"/>
      <c r="Y22" s="77">
        <v>33</v>
      </c>
      <c r="Z22" s="126">
        <f t="shared" si="2"/>
        <v>46195</v>
      </c>
      <c r="AA22" s="127"/>
      <c r="AB22" s="89" t="s">
        <v>9</v>
      </c>
      <c r="AC22" s="127">
        <f t="shared" si="3"/>
        <v>46201</v>
      </c>
      <c r="AD22" s="127"/>
      <c r="AE22" s="96"/>
      <c r="AF22" s="20"/>
      <c r="AG22" s="36"/>
      <c r="AH22" s="115" t="s">
        <v>37</v>
      </c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7"/>
      <c r="AT22" s="4"/>
    </row>
    <row r="23" spans="1:46" ht="22.5" customHeight="1">
      <c r="A23" s="4"/>
      <c r="B23" s="95">
        <v>14</v>
      </c>
      <c r="C23" s="126">
        <f t="shared" si="0"/>
        <v>46027</v>
      </c>
      <c r="D23" s="127"/>
      <c r="E23" s="89" t="s">
        <v>9</v>
      </c>
      <c r="F23" s="108">
        <f t="shared" si="1"/>
        <v>46033</v>
      </c>
      <c r="G23" s="108"/>
      <c r="H23" s="100" t="s">
        <v>38</v>
      </c>
      <c r="I23" s="22"/>
      <c r="J23" s="37"/>
      <c r="K23" s="111" t="s">
        <v>39</v>
      </c>
      <c r="L23" s="111"/>
      <c r="M23" s="111"/>
      <c r="N23" s="111"/>
      <c r="O23" s="111"/>
      <c r="P23" s="112"/>
      <c r="Q23" s="113"/>
      <c r="R23" s="113"/>
      <c r="S23" s="113"/>
      <c r="T23" s="113"/>
      <c r="U23" s="113"/>
      <c r="V23" s="114"/>
      <c r="W23" s="4"/>
      <c r="X23" s="4"/>
      <c r="Y23" s="17">
        <v>34</v>
      </c>
      <c r="Z23" s="109">
        <f t="shared" si="2"/>
        <v>46202</v>
      </c>
      <c r="AA23" s="110"/>
      <c r="AB23" s="18" t="s">
        <v>9</v>
      </c>
      <c r="AC23" s="110">
        <f t="shared" si="3"/>
        <v>46208</v>
      </c>
      <c r="AD23" s="110"/>
      <c r="AE23" s="59"/>
      <c r="AF23" s="20"/>
      <c r="AG23" s="36"/>
      <c r="AH23" s="115" t="s">
        <v>40</v>
      </c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7"/>
      <c r="AT23" s="4"/>
    </row>
    <row r="24" spans="1:46" ht="22.5" customHeight="1">
      <c r="A24" s="4"/>
      <c r="B24" s="24">
        <v>15</v>
      </c>
      <c r="C24" s="109">
        <f t="shared" si="0"/>
        <v>46034</v>
      </c>
      <c r="D24" s="110"/>
      <c r="E24" s="18" t="s">
        <v>9</v>
      </c>
      <c r="F24" s="120">
        <f>C24+6</f>
        <v>46040</v>
      </c>
      <c r="G24" s="120"/>
      <c r="H24" s="84"/>
      <c r="I24" s="22"/>
      <c r="J24" s="37"/>
      <c r="K24" s="121" t="s">
        <v>41</v>
      </c>
      <c r="L24" s="111"/>
      <c r="M24" s="111"/>
      <c r="N24" s="111"/>
      <c r="O24" s="111"/>
      <c r="P24" s="112"/>
      <c r="Q24" s="122"/>
      <c r="R24" s="111"/>
      <c r="S24" s="111"/>
      <c r="T24" s="111"/>
      <c r="U24" s="111"/>
      <c r="V24" s="123"/>
      <c r="W24" s="4"/>
      <c r="X24" s="4"/>
      <c r="Y24" s="24">
        <v>35</v>
      </c>
      <c r="Z24" s="109">
        <f t="shared" si="2"/>
        <v>46209</v>
      </c>
      <c r="AA24" s="110"/>
      <c r="AB24" s="18" t="s">
        <v>9</v>
      </c>
      <c r="AC24" s="110">
        <f t="shared" si="3"/>
        <v>46215</v>
      </c>
      <c r="AD24" s="110"/>
      <c r="AE24" s="59"/>
      <c r="AF24" s="20"/>
      <c r="AG24" s="36"/>
      <c r="AH24" s="115" t="s">
        <v>42</v>
      </c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7"/>
      <c r="AT24" s="4"/>
    </row>
    <row r="25" spans="1:46" ht="22.5" customHeight="1">
      <c r="A25" s="4"/>
      <c r="B25" s="17">
        <v>16</v>
      </c>
      <c r="C25" s="109">
        <f t="shared" si="0"/>
        <v>46041</v>
      </c>
      <c r="D25" s="110"/>
      <c r="E25" s="18" t="s">
        <v>9</v>
      </c>
      <c r="F25" s="120">
        <f t="shared" ref="F25:F29" si="6">C25+6</f>
        <v>46047</v>
      </c>
      <c r="G25" s="120"/>
      <c r="H25" s="59"/>
      <c r="I25" s="22"/>
      <c r="J25" s="37"/>
      <c r="K25" s="121" t="s">
        <v>43</v>
      </c>
      <c r="L25" s="111"/>
      <c r="M25" s="111"/>
      <c r="N25" s="111"/>
      <c r="O25" s="111"/>
      <c r="P25" s="112"/>
      <c r="Q25" s="122"/>
      <c r="R25" s="111"/>
      <c r="S25" s="111"/>
      <c r="T25" s="111"/>
      <c r="U25" s="111"/>
      <c r="V25" s="123"/>
      <c r="W25" s="4"/>
      <c r="X25" s="4"/>
      <c r="Y25" s="17">
        <v>36</v>
      </c>
      <c r="Z25" s="109">
        <f t="shared" si="2"/>
        <v>46216</v>
      </c>
      <c r="AA25" s="110"/>
      <c r="AB25" s="18" t="s">
        <v>9</v>
      </c>
      <c r="AC25" s="110">
        <f t="shared" si="3"/>
        <v>46222</v>
      </c>
      <c r="AD25" s="110"/>
      <c r="AE25" s="59"/>
      <c r="AF25" s="20"/>
      <c r="AG25" s="36"/>
      <c r="AH25" s="146" t="s">
        <v>44</v>
      </c>
      <c r="AI25" s="146"/>
      <c r="AJ25" s="146"/>
      <c r="AK25" s="146"/>
      <c r="AL25" s="146"/>
      <c r="AM25" s="147"/>
      <c r="AN25" s="148"/>
      <c r="AO25" s="146"/>
      <c r="AP25" s="146"/>
      <c r="AQ25" s="146"/>
      <c r="AR25" s="146"/>
      <c r="AS25" s="149"/>
      <c r="AT25" s="4"/>
    </row>
    <row r="26" spans="1:46" ht="22.5" customHeight="1">
      <c r="A26" s="4"/>
      <c r="B26" s="17">
        <v>17</v>
      </c>
      <c r="C26" s="109">
        <f t="shared" si="0"/>
        <v>46048</v>
      </c>
      <c r="D26" s="110"/>
      <c r="E26" s="18" t="s">
        <v>9</v>
      </c>
      <c r="F26" s="120">
        <f t="shared" si="6"/>
        <v>46054</v>
      </c>
      <c r="G26" s="120"/>
      <c r="H26" s="59"/>
      <c r="I26" s="22"/>
      <c r="J26" s="37"/>
      <c r="K26" s="121" t="s">
        <v>45</v>
      </c>
      <c r="L26" s="111"/>
      <c r="M26" s="111"/>
      <c r="N26" s="111"/>
      <c r="O26" s="111"/>
      <c r="P26" s="112"/>
      <c r="Q26" s="122"/>
      <c r="R26" s="111"/>
      <c r="S26" s="111"/>
      <c r="T26" s="111"/>
      <c r="U26" s="111"/>
      <c r="V26" s="123"/>
      <c r="W26" s="4"/>
      <c r="X26" s="4"/>
      <c r="Y26" s="24">
        <v>37</v>
      </c>
      <c r="Z26" s="109">
        <f>Z25+7</f>
        <v>46223</v>
      </c>
      <c r="AA26" s="110"/>
      <c r="AB26" s="18" t="s">
        <v>9</v>
      </c>
      <c r="AC26" s="110">
        <f>Z26+6</f>
        <v>46229</v>
      </c>
      <c r="AD26" s="110"/>
      <c r="AE26" s="59"/>
      <c r="AF26" s="20"/>
      <c r="AG26" s="36"/>
      <c r="AH26" s="118" t="s">
        <v>46</v>
      </c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9"/>
      <c r="AT26" s="4"/>
    </row>
    <row r="27" spans="1:46" ht="22.5" customHeight="1">
      <c r="A27" s="4"/>
      <c r="B27" s="17">
        <v>18</v>
      </c>
      <c r="C27" s="109">
        <f t="shared" si="0"/>
        <v>46055</v>
      </c>
      <c r="D27" s="110"/>
      <c r="E27" s="18" t="s">
        <v>9</v>
      </c>
      <c r="F27" s="120">
        <f t="shared" si="6"/>
        <v>46061</v>
      </c>
      <c r="G27" s="120"/>
      <c r="H27" s="59"/>
      <c r="I27" s="22"/>
      <c r="J27" s="37"/>
      <c r="K27" s="111" t="s">
        <v>47</v>
      </c>
      <c r="L27" s="111"/>
      <c r="M27" s="111"/>
      <c r="N27" s="111"/>
      <c r="O27" s="111"/>
      <c r="P27" s="112"/>
      <c r="Q27" s="133"/>
      <c r="R27" s="134"/>
      <c r="S27" s="134"/>
      <c r="T27" s="134"/>
      <c r="U27" s="134"/>
      <c r="V27" s="135"/>
      <c r="W27" s="4"/>
      <c r="X27" s="4"/>
      <c r="Y27" s="17">
        <v>38</v>
      </c>
      <c r="Z27" s="138">
        <f t="shared" si="2"/>
        <v>46230</v>
      </c>
      <c r="AA27" s="139"/>
      <c r="AB27" s="45" t="s">
        <v>9</v>
      </c>
      <c r="AC27" s="124">
        <v>46232</v>
      </c>
      <c r="AD27" s="125"/>
      <c r="AE27" s="84"/>
      <c r="AF27" s="20"/>
      <c r="AG27" s="36"/>
      <c r="AH27" s="118" t="s">
        <v>46</v>
      </c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9"/>
      <c r="AT27" s="4"/>
    </row>
    <row r="28" spans="1:46" ht="22.5" customHeight="1">
      <c r="A28" s="4"/>
      <c r="B28" s="17">
        <v>19</v>
      </c>
      <c r="C28" s="109">
        <f t="shared" si="0"/>
        <v>46062</v>
      </c>
      <c r="D28" s="110"/>
      <c r="E28" s="18" t="s">
        <v>9</v>
      </c>
      <c r="F28" s="120">
        <f t="shared" si="6"/>
        <v>46068</v>
      </c>
      <c r="G28" s="120"/>
      <c r="H28" s="59"/>
      <c r="I28" s="22"/>
      <c r="J28" s="37"/>
      <c r="K28" s="111" t="s">
        <v>47</v>
      </c>
      <c r="L28" s="111"/>
      <c r="M28" s="111"/>
      <c r="N28" s="111"/>
      <c r="O28" s="111"/>
      <c r="P28" s="112"/>
      <c r="Q28" s="133"/>
      <c r="R28" s="134"/>
      <c r="S28" s="134"/>
      <c r="T28" s="134"/>
      <c r="U28" s="134"/>
      <c r="V28" s="135"/>
      <c r="W28" s="4"/>
      <c r="X28" s="4"/>
      <c r="Y28" s="46"/>
      <c r="Z28" s="140">
        <f>AC27+1</f>
        <v>46233</v>
      </c>
      <c r="AA28" s="140"/>
      <c r="AB28" s="47" t="s">
        <v>9</v>
      </c>
      <c r="AC28" s="140">
        <f>Z28+44</f>
        <v>46277</v>
      </c>
      <c r="AD28" s="140"/>
      <c r="AE28" s="48"/>
      <c r="AF28" s="40"/>
      <c r="AG28" s="40"/>
      <c r="AH28" s="26"/>
      <c r="AI28" s="26" t="s">
        <v>48</v>
      </c>
      <c r="AJ28" s="26"/>
      <c r="AK28" s="26"/>
      <c r="AL28" s="26"/>
      <c r="AM28" s="26"/>
      <c r="AN28" s="26"/>
      <c r="AO28" s="26"/>
      <c r="AP28" s="26"/>
      <c r="AQ28" s="26"/>
      <c r="AR28" s="26"/>
      <c r="AS28" s="27"/>
      <c r="AT28" s="4"/>
    </row>
    <row r="29" spans="1:46" ht="22.5" customHeight="1">
      <c r="A29" s="4"/>
      <c r="B29" s="64"/>
      <c r="C29" s="130">
        <f t="shared" si="0"/>
        <v>46069</v>
      </c>
      <c r="D29" s="131"/>
      <c r="E29" s="92" t="s">
        <v>9</v>
      </c>
      <c r="F29" s="132">
        <f t="shared" si="6"/>
        <v>46075</v>
      </c>
      <c r="G29" s="132"/>
      <c r="H29" s="103"/>
      <c r="I29" s="62"/>
      <c r="J29" s="63"/>
      <c r="K29" s="33"/>
      <c r="L29" s="34" t="s">
        <v>49</v>
      </c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4"/>
      <c r="X29" s="4"/>
      <c r="Y29" s="49"/>
      <c r="Z29" s="79"/>
      <c r="AA29" s="79"/>
      <c r="AB29" s="80"/>
      <c r="AC29" s="81"/>
      <c r="AD29" s="81"/>
      <c r="AE29" s="82"/>
      <c r="AF29" s="69"/>
      <c r="AG29" s="69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50"/>
      <c r="AT29" s="4"/>
    </row>
    <row r="30" spans="1:46" ht="22.5" customHeight="1">
      <c r="A30" s="4"/>
      <c r="B30" s="17">
        <v>20</v>
      </c>
      <c r="C30" s="109">
        <f>C29+7</f>
        <v>46076</v>
      </c>
      <c r="D30" s="110"/>
      <c r="E30" s="18" t="s">
        <v>9</v>
      </c>
      <c r="F30" s="120">
        <f>C30+6</f>
        <v>46082</v>
      </c>
      <c r="G30" s="120"/>
      <c r="H30" s="59"/>
      <c r="I30" s="22"/>
      <c r="J30" s="37"/>
      <c r="K30" s="111" t="s">
        <v>47</v>
      </c>
      <c r="L30" s="111"/>
      <c r="M30" s="111"/>
      <c r="N30" s="111"/>
      <c r="O30" s="111"/>
      <c r="P30" s="112"/>
      <c r="Q30" s="133"/>
      <c r="R30" s="134"/>
      <c r="S30" s="134"/>
      <c r="T30" s="134"/>
      <c r="U30" s="134"/>
      <c r="V30" s="135"/>
      <c r="W30" s="4"/>
      <c r="X30" s="4"/>
      <c r="Y30" s="49"/>
      <c r="Z30" s="79"/>
      <c r="AA30" s="79"/>
      <c r="AB30" s="80"/>
      <c r="AC30" s="81"/>
      <c r="AD30" s="81"/>
      <c r="AE30" s="82"/>
      <c r="AF30" s="69"/>
      <c r="AG30" s="69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50"/>
      <c r="AT30" s="4"/>
    </row>
    <row r="31" spans="1:46" ht="22.5" customHeight="1">
      <c r="A31" s="4"/>
      <c r="B31" s="56">
        <v>21</v>
      </c>
      <c r="C31" s="128">
        <f>C30+7</f>
        <v>46083</v>
      </c>
      <c r="D31" s="129"/>
      <c r="E31" s="57" t="s">
        <v>9</v>
      </c>
      <c r="F31" s="129">
        <f>C31+6</f>
        <v>46089</v>
      </c>
      <c r="G31" s="129"/>
      <c r="H31" s="58"/>
      <c r="I31" s="60"/>
      <c r="J31" s="61"/>
      <c r="K31" s="136" t="s">
        <v>50</v>
      </c>
      <c r="L31" s="134"/>
      <c r="M31" s="134"/>
      <c r="N31" s="134"/>
      <c r="O31" s="134"/>
      <c r="P31" s="137"/>
      <c r="Q31" s="133"/>
      <c r="R31" s="134"/>
      <c r="S31" s="134"/>
      <c r="T31" s="134"/>
      <c r="U31" s="134"/>
      <c r="V31" s="135"/>
      <c r="W31" s="4"/>
      <c r="X31" s="4"/>
      <c r="Y31" s="51"/>
      <c r="Z31" s="52"/>
      <c r="AA31" s="52"/>
      <c r="AB31" s="53"/>
      <c r="AC31" s="53"/>
      <c r="AD31" s="53"/>
      <c r="AE31" s="54"/>
      <c r="AF31" s="29"/>
      <c r="AG31" s="29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1"/>
      <c r="AT31" s="4"/>
    </row>
    <row r="32" spans="1:46" ht="22.5" customHeight="1">
      <c r="A32" s="4"/>
      <c r="B32" s="5"/>
      <c r="C32" s="4"/>
      <c r="D32" s="4"/>
      <c r="E32" s="4"/>
      <c r="F32" s="4"/>
      <c r="G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1:46" ht="22.5" customHeight="1">
      <c r="A33" s="4"/>
      <c r="B33" s="5"/>
      <c r="C33" s="4"/>
      <c r="D33" s="4"/>
      <c r="E33" s="4"/>
      <c r="F33" s="4"/>
      <c r="G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1:46" ht="22.5" customHeight="1">
      <c r="A34" s="4"/>
      <c r="B34" s="5"/>
      <c r="C34" s="4"/>
      <c r="D34" s="4"/>
      <c r="E34" s="4"/>
      <c r="F34" s="4"/>
      <c r="G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1:46" ht="22.5" customHeight="1">
      <c r="A35" s="4"/>
      <c r="B35" s="5"/>
      <c r="C35" s="4"/>
      <c r="D35" s="4"/>
      <c r="E35" s="4"/>
      <c r="F35" s="4"/>
      <c r="G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1:46" ht="22.5" customHeight="1"/>
    <row r="37" spans="1:46" ht="18.75" customHeight="1">
      <c r="B37" s="7"/>
    </row>
    <row r="38" spans="1:46" ht="18.75" customHeight="1">
      <c r="B38" s="7"/>
    </row>
    <row r="39" spans="1:46" ht="18.75" customHeight="1">
      <c r="B39" s="7"/>
    </row>
    <row r="40" spans="1:46" ht="18.75" customHeight="1">
      <c r="B40" s="7"/>
    </row>
    <row r="41" spans="1:46" ht="18.75" customHeight="1">
      <c r="B41" s="7"/>
    </row>
    <row r="42" spans="1:46" ht="18.75" customHeight="1">
      <c r="B42" s="7"/>
    </row>
    <row r="43" spans="1:46" ht="18.75" customHeight="1">
      <c r="B43" s="7"/>
    </row>
    <row r="44" spans="1:46" ht="18.75" customHeight="1">
      <c r="B44" s="7"/>
    </row>
    <row r="45" spans="1:46" ht="18.75" customHeight="1">
      <c r="B45" s="7"/>
    </row>
    <row r="46" spans="1:46" ht="18.75" customHeight="1">
      <c r="B46" s="7"/>
    </row>
    <row r="47" spans="1:46" ht="18.75" customHeight="1">
      <c r="B47" s="7"/>
    </row>
    <row r="48" spans="1:46" ht="18.75" customHeight="1">
      <c r="B48" s="7"/>
    </row>
    <row r="49" spans="2:2" ht="18.75" customHeight="1">
      <c r="B49" s="7"/>
    </row>
    <row r="50" spans="2:2" ht="18.75" customHeight="1">
      <c r="B50" s="7"/>
    </row>
    <row r="51" spans="2:2" ht="18.75" customHeight="1">
      <c r="B51" s="7"/>
    </row>
    <row r="52" spans="2:2" ht="18.75" customHeight="1">
      <c r="B52" s="7"/>
    </row>
    <row r="53" spans="2:2" ht="18.75" customHeight="1">
      <c r="B53" s="7"/>
    </row>
    <row r="54" spans="2:2" ht="18.75" customHeight="1">
      <c r="B54" s="7"/>
    </row>
    <row r="55" spans="2:2" ht="18.75" customHeight="1">
      <c r="B55" s="7"/>
    </row>
    <row r="56" spans="2:2" ht="18.75" customHeight="1">
      <c r="B56" s="7"/>
    </row>
    <row r="57" spans="2:2" ht="18.75" customHeight="1">
      <c r="B57" s="7"/>
    </row>
    <row r="58" spans="2:2" ht="18.75" customHeight="1">
      <c r="B58" s="7"/>
    </row>
  </sheetData>
  <mergeCells count="190">
    <mergeCell ref="B1:U1"/>
    <mergeCell ref="Y1:AR1"/>
    <mergeCell ref="B2:U2"/>
    <mergeCell ref="Y2:AR2"/>
    <mergeCell ref="B4:D4"/>
    <mergeCell ref="E4:H4"/>
    <mergeCell ref="I4:K4"/>
    <mergeCell ref="S4:V4"/>
    <mergeCell ref="C6:H6"/>
    <mergeCell ref="I6:J6"/>
    <mergeCell ref="K6:V6"/>
    <mergeCell ref="Z6:AE6"/>
    <mergeCell ref="AF6:AG6"/>
    <mergeCell ref="AH6:AS6"/>
    <mergeCell ref="Y4:AA4"/>
    <mergeCell ref="AB4:AE4"/>
    <mergeCell ref="AF4:AH4"/>
    <mergeCell ref="AP4:AS4"/>
    <mergeCell ref="Q8:V8"/>
    <mergeCell ref="Z8:AA8"/>
    <mergeCell ref="AC8:AD8"/>
    <mergeCell ref="AH8:AM8"/>
    <mergeCell ref="AN8:AS8"/>
    <mergeCell ref="C7:D7"/>
    <mergeCell ref="F7:G7"/>
    <mergeCell ref="K7:P7"/>
    <mergeCell ref="Q7:V7"/>
    <mergeCell ref="Z7:AA7"/>
    <mergeCell ref="AC7:AD7"/>
    <mergeCell ref="AH7:AM7"/>
    <mergeCell ref="AN7:AS7"/>
    <mergeCell ref="C8:D8"/>
    <mergeCell ref="F8:G8"/>
    <mergeCell ref="K8:P8"/>
    <mergeCell ref="K11:P11"/>
    <mergeCell ref="Q11:V11"/>
    <mergeCell ref="Z11:AA11"/>
    <mergeCell ref="AC11:AD11"/>
    <mergeCell ref="AH12:AM12"/>
    <mergeCell ref="AN12:AS12"/>
    <mergeCell ref="AH9:AM9"/>
    <mergeCell ref="AN9:AS9"/>
    <mergeCell ref="C10:D10"/>
    <mergeCell ref="F10:G10"/>
    <mergeCell ref="K10:P10"/>
    <mergeCell ref="Q10:V10"/>
    <mergeCell ref="Z10:AA10"/>
    <mergeCell ref="AC10:AD10"/>
    <mergeCell ref="C9:D9"/>
    <mergeCell ref="F9:G9"/>
    <mergeCell ref="K9:P9"/>
    <mergeCell ref="Q9:V9"/>
    <mergeCell ref="Z9:AA9"/>
    <mergeCell ref="AC9:AD9"/>
    <mergeCell ref="C14:D14"/>
    <mergeCell ref="F14:G14"/>
    <mergeCell ref="Z14:AA14"/>
    <mergeCell ref="AC14:AD14"/>
    <mergeCell ref="AH11:AM11"/>
    <mergeCell ref="AN11:AS11"/>
    <mergeCell ref="C13:D13"/>
    <mergeCell ref="F13:G13"/>
    <mergeCell ref="Z13:AA13"/>
    <mergeCell ref="AC13:AD13"/>
    <mergeCell ref="K14:P14"/>
    <mergeCell ref="Q14:V14"/>
    <mergeCell ref="AH13:AM13"/>
    <mergeCell ref="AN13:AS13"/>
    <mergeCell ref="AH14:AM14"/>
    <mergeCell ref="AN14:AS14"/>
    <mergeCell ref="C12:D12"/>
    <mergeCell ref="F12:G12"/>
    <mergeCell ref="K12:P12"/>
    <mergeCell ref="Q12:V12"/>
    <mergeCell ref="Z12:AA12"/>
    <mergeCell ref="AC12:AD12"/>
    <mergeCell ref="C11:D11"/>
    <mergeCell ref="F11:G11"/>
    <mergeCell ref="AH15:AM15"/>
    <mergeCell ref="AN15:AS15"/>
    <mergeCell ref="C16:D16"/>
    <mergeCell ref="F16:G16"/>
    <mergeCell ref="K16:P16"/>
    <mergeCell ref="Q16:V16"/>
    <mergeCell ref="Z16:AA16"/>
    <mergeCell ref="AC16:AD16"/>
    <mergeCell ref="AH16:AM16"/>
    <mergeCell ref="AN16:AS16"/>
    <mergeCell ref="C15:D15"/>
    <mergeCell ref="F15:G15"/>
    <mergeCell ref="K15:P15"/>
    <mergeCell ref="Q15:V15"/>
    <mergeCell ref="Z15:AA15"/>
    <mergeCell ref="AC15:AD15"/>
    <mergeCell ref="AH21:AM21"/>
    <mergeCell ref="AN21:AS21"/>
    <mergeCell ref="AH17:AM17"/>
    <mergeCell ref="AN17:AS17"/>
    <mergeCell ref="C18:D18"/>
    <mergeCell ref="F18:G18"/>
    <mergeCell ref="K18:P18"/>
    <mergeCell ref="Q18:V18"/>
    <mergeCell ref="Z18:AA18"/>
    <mergeCell ref="AC18:AD18"/>
    <mergeCell ref="C17:D17"/>
    <mergeCell ref="F17:G17"/>
    <mergeCell ref="K17:P17"/>
    <mergeCell ref="Q17:V17"/>
    <mergeCell ref="Z17:AA17"/>
    <mergeCell ref="AC17:AD17"/>
    <mergeCell ref="C21:D21"/>
    <mergeCell ref="F21:G21"/>
    <mergeCell ref="Z21:AA21"/>
    <mergeCell ref="AC21:AD21"/>
    <mergeCell ref="AH19:AM19"/>
    <mergeCell ref="AN19:AS19"/>
    <mergeCell ref="C20:D20"/>
    <mergeCell ref="F20:G20"/>
    <mergeCell ref="K20:P20"/>
    <mergeCell ref="Q20:V20"/>
    <mergeCell ref="Z20:AA20"/>
    <mergeCell ref="AC20:AD20"/>
    <mergeCell ref="C19:D19"/>
    <mergeCell ref="F19:G19"/>
    <mergeCell ref="K19:P19"/>
    <mergeCell ref="Q19:V19"/>
    <mergeCell ref="Z19:AA19"/>
    <mergeCell ref="AC19:AD19"/>
    <mergeCell ref="AH20:AM20"/>
    <mergeCell ref="AN20:AS20"/>
    <mergeCell ref="Z28:AA28"/>
    <mergeCell ref="Z24:AA24"/>
    <mergeCell ref="AC24:AD24"/>
    <mergeCell ref="AH23:AM23"/>
    <mergeCell ref="AN23:AS23"/>
    <mergeCell ref="C22:D22"/>
    <mergeCell ref="F22:G22"/>
    <mergeCell ref="Z22:AA22"/>
    <mergeCell ref="AC22:AD22"/>
    <mergeCell ref="AH25:AM25"/>
    <mergeCell ref="AN25:AS25"/>
    <mergeCell ref="AC28:AD28"/>
    <mergeCell ref="C23:D23"/>
    <mergeCell ref="C31:D31"/>
    <mergeCell ref="F31:G31"/>
    <mergeCell ref="C29:D29"/>
    <mergeCell ref="F29:G29"/>
    <mergeCell ref="C30:D30"/>
    <mergeCell ref="F30:G30"/>
    <mergeCell ref="K30:P30"/>
    <mergeCell ref="Q30:V30"/>
    <mergeCell ref="K31:P31"/>
    <mergeCell ref="Q31:V31"/>
    <mergeCell ref="C28:D28"/>
    <mergeCell ref="F28:G28"/>
    <mergeCell ref="K28:P28"/>
    <mergeCell ref="Q28:V28"/>
    <mergeCell ref="C27:D27"/>
    <mergeCell ref="F27:G27"/>
    <mergeCell ref="K27:P27"/>
    <mergeCell ref="Q27:V27"/>
    <mergeCell ref="C26:D26"/>
    <mergeCell ref="F26:G26"/>
    <mergeCell ref="K26:P26"/>
    <mergeCell ref="Q26:V26"/>
    <mergeCell ref="Z26:AA26"/>
    <mergeCell ref="AC26:AD26"/>
    <mergeCell ref="AC27:AD27"/>
    <mergeCell ref="AH24:AM24"/>
    <mergeCell ref="AN24:AS24"/>
    <mergeCell ref="C25:D25"/>
    <mergeCell ref="F25:G25"/>
    <mergeCell ref="K25:P25"/>
    <mergeCell ref="Q25:V25"/>
    <mergeCell ref="Z25:AA25"/>
    <mergeCell ref="AC25:AD25"/>
    <mergeCell ref="C24:D24"/>
    <mergeCell ref="F24:G24"/>
    <mergeCell ref="K24:P24"/>
    <mergeCell ref="Q24:V24"/>
    <mergeCell ref="Z27:AA27"/>
    <mergeCell ref="F23:G23"/>
    <mergeCell ref="Z23:AA23"/>
    <mergeCell ref="AC23:AD23"/>
    <mergeCell ref="K23:P23"/>
    <mergeCell ref="Q23:V23"/>
    <mergeCell ref="AH22:AM22"/>
    <mergeCell ref="AN22:AS22"/>
    <mergeCell ref="AH26:AS26"/>
    <mergeCell ref="AH27:AS27"/>
  </mergeCells>
  <pageMargins left="0.7" right="0.7" top="0.78740157499999996" bottom="0.78740157499999996" header="0.3" footer="0.3"/>
  <pageSetup paperSize="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Walther</dc:creator>
  <cp:keywords/>
  <dc:description/>
  <cp:lastModifiedBy>Sébastien Elbracht</cp:lastModifiedBy>
  <cp:revision/>
  <dcterms:created xsi:type="dcterms:W3CDTF">2024-08-19T11:52:54Z</dcterms:created>
  <dcterms:modified xsi:type="dcterms:W3CDTF">2025-07-27T10:19:26Z</dcterms:modified>
  <cp:category/>
  <cp:contentStatus/>
</cp:coreProperties>
</file>